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aolo\Videos\finanza\"/>
    </mc:Choice>
  </mc:AlternateContent>
  <xr:revisionPtr revIDLastSave="0" documentId="13_ncr:1_{00F28896-BA54-4B82-AE61-5E335868D724}" xr6:coauthVersionLast="47" xr6:coauthVersionMax="47" xr10:uidLastSave="{00000000-0000-0000-0000-000000000000}"/>
  <bookViews>
    <workbookView xWindow="-120" yWindow="-120" windowWidth="29040" windowHeight="15840" xr2:uid="{6D09E7BB-BCE3-4FEE-A1AD-2236EACA98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B11" i="1"/>
  <c r="B10" i="1"/>
  <c r="B4" i="1"/>
  <c r="E2" i="1"/>
  <c r="B5" i="1"/>
  <c r="B3" i="1"/>
  <c r="E3" i="1"/>
  <c r="E8" i="1"/>
  <c r="B8" i="1" l="1"/>
</calcChain>
</file>

<file path=xl/sharedStrings.xml><?xml version="1.0" encoding="utf-8"?>
<sst xmlns="http://schemas.openxmlformats.org/spreadsheetml/2006/main" count="17" uniqueCount="14">
  <si>
    <t>Comprare</t>
  </si>
  <si>
    <t>Affittare</t>
  </si>
  <si>
    <t>Variabili</t>
  </si>
  <si>
    <t>casa</t>
  </si>
  <si>
    <t>affitto</t>
  </si>
  <si>
    <t>condo inquilino</t>
  </si>
  <si>
    <t>condo proprietario</t>
  </si>
  <si>
    <t>rendimento netto</t>
  </si>
  <si>
    <t>detrazione affitto</t>
  </si>
  <si>
    <t>ristrutturazione</t>
  </si>
  <si>
    <t>spese acquisto</t>
  </si>
  <si>
    <t>anni ristrutturazione</t>
  </si>
  <si>
    <t>anni cambio casa</t>
  </si>
  <si>
    <t>interessi mutuo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</si>
</sst>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F229B-8F4A-450D-B2B1-AFB0D2F84A42}">
  <dimension ref="A1:H13"/>
  <sheetViews>
    <sheetView tabSelected="1" zoomScale="150" zoomScaleNormal="150" workbookViewId="0">
      <selection activeCell="B14" sqref="B14"/>
    </sheetView>
  </sheetViews>
  <sheetFormatPr defaultRowHeight="15" x14ac:dyDescent="0.25"/>
  <cols>
    <col min="1" max="1" width="17.5703125" bestFit="1" customWidth="1"/>
    <col min="3" max="3" width="2.85546875" customWidth="1"/>
    <col min="4" max="4" width="17" bestFit="1" customWidth="1"/>
    <col min="5" max="5" width="6.85546875" bestFit="1" customWidth="1"/>
    <col min="6" max="6" width="3.42578125" customWidth="1"/>
    <col min="7" max="7" width="19.42578125" bestFit="1" customWidth="1"/>
  </cols>
  <sheetData>
    <row r="1" spans="1:8" s="1" customFormat="1" x14ac:dyDescent="0.25">
      <c r="A1" s="1" t="s">
        <v>0</v>
      </c>
      <c r="D1" s="1" t="s">
        <v>1</v>
      </c>
      <c r="G1" s="1" t="s">
        <v>2</v>
      </c>
    </row>
    <row r="2" spans="1:8" x14ac:dyDescent="0.25">
      <c r="A2" t="s">
        <v>5</v>
      </c>
      <c r="D2" t="s">
        <v>7</v>
      </c>
      <c r="E2">
        <f>H2*5%</f>
        <v>10000</v>
      </c>
      <c r="G2" t="s">
        <v>3</v>
      </c>
      <c r="H2">
        <v>200000</v>
      </c>
    </row>
    <row r="3" spans="1:8" x14ac:dyDescent="0.25">
      <c r="A3" t="s">
        <v>6</v>
      </c>
      <c r="B3">
        <f>-H2*H3</f>
        <v>-1000</v>
      </c>
      <c r="D3" t="s">
        <v>4</v>
      </c>
      <c r="E3">
        <f>-H2*6%</f>
        <v>-12000</v>
      </c>
      <c r="G3" t="s">
        <v>6</v>
      </c>
      <c r="H3" s="2">
        <v>5.0000000000000001E-3</v>
      </c>
    </row>
    <row r="4" spans="1:8" x14ac:dyDescent="0.25">
      <c r="A4" t="s">
        <v>9</v>
      </c>
      <c r="B4">
        <f>-H2/3/H4</f>
        <v>-1666.6666666666667</v>
      </c>
      <c r="D4" t="s">
        <v>8</v>
      </c>
      <c r="E4">
        <v>0</v>
      </c>
      <c r="G4" t="s">
        <v>11</v>
      </c>
      <c r="H4">
        <v>40</v>
      </c>
    </row>
    <row r="5" spans="1:8" x14ac:dyDescent="0.25">
      <c r="A5" t="s">
        <v>10</v>
      </c>
      <c r="B5">
        <f>-(MAX(2%*H2/3,1000)+100+1500)/H5</f>
        <v>-146.66666666666666</v>
      </c>
      <c r="D5" t="s">
        <v>5</v>
      </c>
      <c r="G5" t="s">
        <v>12</v>
      </c>
      <c r="H5">
        <v>20</v>
      </c>
    </row>
    <row r="8" spans="1:8" x14ac:dyDescent="0.25">
      <c r="B8">
        <f>SUM(B2:B5)</f>
        <v>-2813.3333333333335</v>
      </c>
      <c r="E8">
        <f>SUM(E2:E5)</f>
        <v>-2000</v>
      </c>
    </row>
    <row r="10" spans="1:8" x14ac:dyDescent="0.25">
      <c r="A10" t="s">
        <v>7</v>
      </c>
      <c r="B10">
        <f>E2</f>
        <v>10000</v>
      </c>
    </row>
    <row r="11" spans="1:8" x14ac:dyDescent="0.25">
      <c r="A11" t="s">
        <v>13</v>
      </c>
      <c r="B11">
        <f>-H2*1.5%</f>
        <v>-3000</v>
      </c>
    </row>
    <row r="13" spans="1:8" x14ac:dyDescent="0.25">
      <c r="B13">
        <f>SUM(B8:B11)</f>
        <v>4186.6666666666661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Paolo</cp:lastModifiedBy>
  <dcterms:created xsi:type="dcterms:W3CDTF">2021-12-17T16:54:48Z</dcterms:created>
  <dcterms:modified xsi:type="dcterms:W3CDTF">2021-12-17T17:15:54Z</dcterms:modified>
</cp:coreProperties>
</file>